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MENU" sheetId="5" r:id="rId1"/>
    <sheet name="1. CUESTIONARIO AEVALUACIÓN " sheetId="2" r:id="rId2"/>
    <sheet name="2. OBS Y COM RES Y ANEX" sheetId="4" r:id="rId3"/>
    <sheet name="3. EVALUACIÓN" sheetId="1" r:id="rId4"/>
  </sheets>
  <definedNames>
    <definedName name="_xlnm.Print_Area" localSheetId="1">'1. CUESTIONARIO AEVALUACIÓN '!$A$1:$G$49</definedName>
    <definedName name="_xlnm.Print_Area" localSheetId="2">'2. OBS Y COM RES Y ANEX'!$A$1:$C$35</definedName>
    <definedName name="_xlnm.Print_Area" localSheetId="3">'3. EVALUACIÓN'!$A$1:$I$47</definedName>
    <definedName name="_xlnm.Print_Area" localSheetId="0">MENU!$A$1:$H$40</definedName>
    <definedName name="_xlnm.Print_Titles" localSheetId="1">'1. CUESTIONARIO AEVALUACIÓN '!$1:$6</definedName>
    <definedName name="_xlnm.Print_Titles" localSheetId="2">'2. OBS Y COM RES Y ANEX'!$1:$4</definedName>
  </definedNames>
  <calcPr calcId="124519"/>
</workbook>
</file>

<file path=xl/calcChain.xml><?xml version="1.0" encoding="utf-8"?>
<calcChain xmlns="http://schemas.openxmlformats.org/spreadsheetml/2006/main">
  <c r="F1" i="1"/>
  <c r="F2" i="2"/>
  <c r="E39" i="1"/>
  <c r="E40" s="1"/>
  <c r="F39"/>
  <c r="G39"/>
  <c r="H39"/>
  <c r="H40" s="1"/>
  <c r="I39"/>
  <c r="I40" s="1"/>
  <c r="F40"/>
  <c r="D40"/>
  <c r="D39"/>
  <c r="G40" l="1"/>
  <c r="D42" s="1"/>
  <c r="D45" l="1"/>
  <c r="D44"/>
  <c r="D43"/>
</calcChain>
</file>

<file path=xl/sharedStrings.xml><?xml version="1.0" encoding="utf-8"?>
<sst xmlns="http://schemas.openxmlformats.org/spreadsheetml/2006/main" count="193" uniqueCount="133">
  <si>
    <t>UNIDAD ADMINISTRATIVA</t>
  </si>
  <si>
    <t>No.</t>
  </si>
  <si>
    <t>COMPONENTE</t>
  </si>
  <si>
    <t>PREGUNTA</t>
  </si>
  <si>
    <t>RESPUESTA</t>
  </si>
  <si>
    <t>ANEXOS</t>
  </si>
  <si>
    <t>SI</t>
  </si>
  <si>
    <t>PARCIAL</t>
  </si>
  <si>
    <t>NO</t>
  </si>
  <si>
    <t>AMBIENTE DE CONTROL.</t>
  </si>
  <si>
    <t>Los servidores públicos de la Institución, conocen y aseguran en su área de trabajo el cumplimiento de metas y objetivos, visión y misión institucionales (Institucional).</t>
  </si>
  <si>
    <t>Los objetivos y metas institucionales derivados del plan estratégico están comunicados y asignados a los encargados de las áreas y responsables de cada uno de los procesos para su cumplimiento (Institucional).</t>
  </si>
  <si>
    <t>La institución cuenta con un Comité de Ética y de Prevención de Conflictos de Interés formalmente establecido para difundir y evaluar el cumplimiento del Código de Ética y de Conducta; se cumplen con las reglas de integridad para el ejercicio de la función pública y sus lineamientos generales (Institucional).</t>
  </si>
  <si>
    <t>Se aplican, al menos una vez al año, encuestas de clima organizacional, se identifican áreas de oportunidad, determinan acciones de mejora, dan seguimiento y evalúan sus resultados (Institucional).</t>
  </si>
  <si>
    <t>La estructura organizacional define la autoridad y responsabilidad, segrega y delega funciones, delimita facultades entre el personal que autoriza, ejecuta, vigila, evalúa, registra o contabiliza las transacciones de los procesos.</t>
  </si>
  <si>
    <t>Los perfiles y descripciones de puestos están actualizados conforme a las funciones y alineados a los procesos (Institucional).</t>
  </si>
  <si>
    <t xml:space="preserve">El manual de organización y de procedimientos de las unidades administrativas que intervienen en los procesos está alineado a los objetivos y metas institucionales y se actualizan con base en sus atribuciones y responsabilidades establecidas en la normatividad aplicable. </t>
  </si>
  <si>
    <t>Se opera en el proceso un mecanismo para evaluar y actualizar el control interno (políticas y procedimientos), en cada ámbito de competencia y nivel jerárquico.</t>
  </si>
  <si>
    <t>ADMINISTRACIÓN DE RIESGOS.</t>
  </si>
  <si>
    <t>Se aplica la metodología establecida en cumplimiento a las etapas para la Administración de Riesgos, para su identificación, descripción, evaluación, atención y seguimiento, que incluya los factores de riesgo, estrategias para administrarlos y la implementación de acciones de control.</t>
  </si>
  <si>
    <t>Las actividades de control interno atienden y mitigan los riesgos identificados del proceso, que pueden afectar el logro de metas y objetivos institucionales, y éstas son ejecutadas por el servidor público facultado conforme a la normatividad.</t>
  </si>
  <si>
    <t xml:space="preserve">Existe un procedimiento formal que establezca la obligación de los responsables de los procesos que intervienen en la administración de riesgos. </t>
  </si>
  <si>
    <t>Se instrumentan en los procesos acciones para identificar, evaluar y dar respuesta a los riesgos de corrupción, abusos y fraudes potenciales que pudieran afectar el cumplimiento de los objetivos institucionales.</t>
  </si>
  <si>
    <t>ACTIVIDADES DE CONTROL.</t>
  </si>
  <si>
    <t>Se seleccionan y desarrollan actividades de control que ayudan a dar respuesta y reducir los riesgos de cada proceso, considerando los controles manuales y/o automatizados con base en el uso de TIC´s.</t>
  </si>
  <si>
    <t>Se encuentran claramente definidas las actividades de control en cada proceso, para cumplir con las metas comprometidas con base en el presupuesto asignado del ejercicio fiscal.</t>
  </si>
  <si>
    <t>Se tienen en operación los instrumentos y mecanismos del proceso, que miden su avance, resultados y se analizan las variaciones en el cumplimiento de los objetivos y metas Institucionales.</t>
  </si>
  <si>
    <t>Se tienen establecidos estándares de calidad, resultados, servicios o desempeño en la ejecución de los procesos.</t>
  </si>
  <si>
    <t>Se establecen en los procesos mecanismos para identificar y atender la causa raíz de las observaciones determinadas por las diversas instancias de fiscalización, con la finalidad de evitar su recurrencia.</t>
  </si>
  <si>
    <t>Se identifica en los procesos la causa raíz de las debilidades de control interno determinadas, con prioridad en las de mayor importancia, a efecto de evitar su recurrencia e integrarlas a un Programa de Trabajo de Control Interno para su seguimiento y atención.</t>
  </si>
  <si>
    <t>Se evalúan y actualizan en los procesos las políticas, procedimientos, acciones, mecanismos e instrumentos de control.</t>
  </si>
  <si>
    <t xml:space="preserve">Las recomendaciones y acuerdos de los Comités Institucionales, relacionados con cada proceso, se atienden en tiempo y forma, conforme a su ámbito de competencia. </t>
  </si>
  <si>
    <t>Existen y operan en los procesos actividades de control desarrolladas mediante el uso de TIC's.</t>
  </si>
  <si>
    <t>Se identifican y evalúan las necesidades de utilizar TIC's en las operaciones y etapas del proceso, considerando los recursos humanos, materiales, financieros y tecnológicos que se requieren.</t>
  </si>
  <si>
    <t>En las operaciones y etapas automatizadas de los procesos se cancelan oportunamente los accesos autorizados del personal que causó baja, tanto a espacios físicos como a TIC's.</t>
  </si>
  <si>
    <t>Se cumple con las políticas y disposiciones establecidas para los procesos de gobernanza, organización y de entrega, relacionados con la planeación, contratación y administración de bienes y servicios de TIC's y con la seguridad de la información (Institucional TIC's).</t>
  </si>
  <si>
    <t>INFORMACIÓN Y COMUNICACIÓN.</t>
  </si>
  <si>
    <t>Existe en cada proceso un mecanismo para generar información relevante y de calidad (accesible, correcta, actualizada, suficiente, oportuna, válida y verificable), de conformidad con las disposiciones legales y administrativas aplicables.</t>
  </si>
  <si>
    <t>Se tiene implantado en cada proceso un mecanismo o instrumento para verificar que la elaboración de informes, respecto del logro del plan estratégico, objetivos y metas institucionales, cumplan con las políticas, lineamientos y criterios institucionales establecidos.</t>
  </si>
  <si>
    <t>Dentro del sistema de información se genera de manera oportuna, suficiente y confiable, información sobre el estado de la situación contable y programático-presupuestal del proceso.</t>
  </si>
  <si>
    <t>Se cuenta con el registro de acuerdos y compromisos, correspondientes a los procesos, aprobados en las reuniones del Órgano de Gobierno, de Comités Institucionales y de grupos de alta dirección, así como de su seguimiento, a fin de que se cumplan en tiempo y forma.</t>
  </si>
  <si>
    <t>Se tiene implantado un mecanismo específico para el registro, análisis y atención oportuna y suficiente de quejas y denuncias (Institucional).</t>
  </si>
  <si>
    <t>Se cuenta con un sistema de Información que de manera integral, oportuna y confiable permite a la alta dirección y, en su caso, al Órgano de Gobierno realizar seguimientos y tomar decisiones (Institucional).</t>
  </si>
  <si>
    <t>SUPERVISIÓN Y ACTIVIDADES DE MONITOREO.</t>
  </si>
  <si>
    <t>Se realizan las acciones correctivas y preventivas que contribuyen a la eficiencia y eficacia de las operaciones, así como la supervisión permanente de los cinco componentes de control interno.</t>
  </si>
  <si>
    <t>Los resultados de las auditorías de instancias fiscalizadoras de cumplimiento, de riesgos, de funciones, evaluaciones y de seguridad sobre Tecnologías de la Información, se utilizan para retroalimentar a cada uno de los responsables y mejorar el proceso.</t>
  </si>
  <si>
    <t>Se llevan a cabo evaluaciones del control interno de los procesos sustantivos y administrativos por parte del Titular y la Administración, Órgano Fiscalizador o de una instancia independiente para determinar la suficiencia y efectividad de los controles establecidos.</t>
  </si>
  <si>
    <r>
      <t>1.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</si>
  <si>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2.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</si>
  <si>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3.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</si>
  <si>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4.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</si>
  <si>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5.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</si>
  <si>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6.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</si>
  <si>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7.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</si>
  <si>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8.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</si>
  <si>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9.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 </t>
    </r>
  </si>
  <si>
    <r>
      <t>10.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</si>
  <si>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11.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</si>
  <si>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12.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</si>
  <si>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13.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</si>
  <si>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14.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</si>
  <si>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15.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</si>
  <si>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16.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</si>
  <si>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17.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</si>
  <si>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18.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</si>
  <si>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19.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</si>
  <si>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20.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</si>
  <si>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21.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</si>
  <si>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22.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</si>
  <si>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23.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</si>
  <si>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24.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</si>
  <si>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25.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</si>
  <si>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26.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</si>
  <si>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27.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</si>
  <si>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28.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</si>
  <si>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29.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</si>
  <si>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30.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</si>
  <si>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31.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</si>
  <si>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32.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</si>
  <si>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r>
      <t>33.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 </t>
    </r>
  </si>
  <si>
    <t>MÁXIMO</t>
  </si>
  <si>
    <t>BUENO</t>
  </si>
  <si>
    <t>REGULAR</t>
  </si>
  <si>
    <t>MALO</t>
  </si>
  <si>
    <t>RESULTADO</t>
  </si>
  <si>
    <t>PUNTAJE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</si>
  <si>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</si>
  <si>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</si>
  <si>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</si>
  <si>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</si>
  <si>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</si>
  <si>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</si>
  <si>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7.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</si>
  <si>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8.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</si>
  <si>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9.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 </t>
    </r>
  </si>
  <si>
    <r>
      <t>10.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</si>
  <si>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</si>
  <si>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12.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</si>
  <si>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</si>
  <si>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</si>
  <si>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15.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</si>
  <si>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16.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</si>
  <si>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</si>
  <si>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18.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</si>
  <si>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19.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</si>
  <si>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20.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</si>
  <si>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</si>
  <si>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22.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</si>
  <si>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</si>
  <si>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24.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</si>
  <si>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25.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</si>
  <si>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26.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</si>
  <si>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27.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</si>
  <si>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28.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</si>
  <si>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29.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</si>
  <si>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30.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</si>
  <si>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31.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</si>
  <si>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32.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</si>
  <si>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r>
      <t>33.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 </t>
    </r>
  </si>
  <si>
    <t>Nota: Se podrá modificar para ajuste de contenidos y para su evidencia de soporte documental</t>
  </si>
  <si>
    <t>ELABORÓ</t>
  </si>
  <si>
    <t>NOMBRE Y CARGO</t>
  </si>
  <si>
    <t>AUTORIZÓ</t>
  </si>
  <si>
    <t>OBSERVACIONES O COMENTARIOS A LAS RESPUESTAS.</t>
  </si>
  <si>
    <t>OBSERVACIONES O COMENTARIOS A LOS ANEXOS.</t>
  </si>
  <si>
    <t>No. de pregunta.</t>
  </si>
  <si>
    <t>REPORTE DE EVALUACIÓN</t>
  </si>
  <si>
    <t>CUESTIONARIO DE AUTOEVALUACIÓN AL CONTROL INTERNO</t>
  </si>
  <si>
    <t>FORMATO OBSERVACIONES Y COMENTARIOS</t>
  </si>
  <si>
    <t>UNIDAD ADMINISTRATIVA:</t>
  </si>
  <si>
    <t>DIRECCIÓN DE COMERCIALIZACIÓN</t>
  </si>
  <si>
    <t>FECHA DE APLICACIÓN:</t>
  </si>
  <si>
    <t>AUTOEVALUACIÓN DEL CONTROL INTERNO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</si>
</sst>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/>
    <xf numFmtId="0" fontId="6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left" vertical="top" wrapText="1" indent="5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 indent="5"/>
    </xf>
    <xf numFmtId="0" fontId="3" fillId="0" borderId="0" xfId="0" applyFont="1" applyAlignment="1">
      <alignment horizontal="center"/>
    </xf>
    <xf numFmtId="0" fontId="7" fillId="0" borderId="18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indent="5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wrapText="1"/>
    </xf>
    <xf numFmtId="0" fontId="9" fillId="0" borderId="32" xfId="0" applyFont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8"/>
    </xf>
    <xf numFmtId="0" fontId="6" fillId="0" borderId="36" xfId="0" applyFont="1" applyBorder="1" applyAlignment="1">
      <alignment horizontal="right" vertical="center" wrapText="1" indent="18"/>
    </xf>
    <xf numFmtId="0" fontId="6" fillId="0" borderId="6" xfId="0" applyFont="1" applyBorder="1" applyAlignment="1">
      <alignment horizontal="right" vertical="center" wrapText="1" indent="18"/>
    </xf>
    <xf numFmtId="0" fontId="6" fillId="0" borderId="14" xfId="0" applyFont="1" applyBorder="1" applyAlignment="1">
      <alignment horizontal="right" vertical="center" wrapText="1" indent="18"/>
    </xf>
    <xf numFmtId="0" fontId="6" fillId="0" borderId="0" xfId="0" applyFont="1" applyBorder="1" applyAlignment="1">
      <alignment horizontal="right" vertical="center" wrapText="1" indent="18"/>
    </xf>
    <xf numFmtId="0" fontId="6" fillId="0" borderId="5" xfId="0" applyFont="1" applyBorder="1" applyAlignment="1">
      <alignment horizontal="right" vertical="center" wrapText="1" indent="18"/>
    </xf>
    <xf numFmtId="0" fontId="6" fillId="0" borderId="15" xfId="0" applyFont="1" applyBorder="1" applyAlignment="1">
      <alignment horizontal="right" vertical="center" wrapText="1" indent="18"/>
    </xf>
    <xf numFmtId="0" fontId="6" fillId="0" borderId="3" xfId="0" applyFont="1" applyBorder="1" applyAlignment="1">
      <alignment horizontal="right" vertical="center" wrapText="1" indent="18"/>
    </xf>
    <xf numFmtId="0" fontId="6" fillId="0" borderId="4" xfId="0" applyFont="1" applyBorder="1" applyAlignment="1">
      <alignment horizontal="right" vertical="center" wrapText="1" indent="18"/>
    </xf>
    <xf numFmtId="0" fontId="2" fillId="0" borderId="1" xfId="0" applyFont="1" applyBorder="1" applyAlignment="1">
      <alignment horizont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9" xfId="0" applyFont="1" applyBorder="1" applyAlignment="1">
      <alignment horizontal="right" vertical="center" wrapText="1" indent="10"/>
    </xf>
    <xf numFmtId="0" fontId="2" fillId="0" borderId="27" xfId="0" applyFont="1" applyBorder="1" applyAlignment="1">
      <alignment horizontal="right" vertical="center" wrapText="1" indent="10"/>
    </xf>
    <xf numFmtId="0" fontId="2" fillId="0" borderId="20" xfId="0" applyFont="1" applyBorder="1" applyAlignment="1">
      <alignment horizontal="right" vertical="center" wrapText="1" indent="10"/>
    </xf>
    <xf numFmtId="0" fontId="2" fillId="0" borderId="21" xfId="0" applyFont="1" applyBorder="1" applyAlignment="1">
      <alignment horizontal="right" vertical="center" wrapText="1" indent="10"/>
    </xf>
    <xf numFmtId="0" fontId="2" fillId="0" borderId="0" xfId="0" applyFont="1" applyBorder="1" applyAlignment="1">
      <alignment horizontal="right" vertical="center" wrapText="1" indent="10"/>
    </xf>
    <xf numFmtId="0" fontId="2" fillId="0" borderId="22" xfId="0" applyFont="1" applyBorder="1" applyAlignment="1">
      <alignment horizontal="right" vertical="center" wrapText="1" indent="10"/>
    </xf>
    <xf numFmtId="0" fontId="2" fillId="0" borderId="23" xfId="0" applyFont="1" applyBorder="1" applyAlignment="1">
      <alignment horizontal="right" vertical="center" wrapText="1" indent="10"/>
    </xf>
    <xf numFmtId="0" fontId="2" fillId="0" borderId="25" xfId="0" applyFont="1" applyBorder="1" applyAlignment="1">
      <alignment horizontal="right" vertical="center" wrapText="1" indent="10"/>
    </xf>
    <xf numFmtId="0" fontId="2" fillId="0" borderId="24" xfId="0" applyFont="1" applyBorder="1" applyAlignment="1">
      <alignment horizontal="right" vertical="center" wrapText="1" indent="10"/>
    </xf>
    <xf numFmtId="0" fontId="0" fillId="0" borderId="0" xfId="0" applyAlignment="1">
      <alignment horizont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9" fillId="0" borderId="19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21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2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. OBS Y COM RES Y ANEX'!A1"/><Relationship Id="rId2" Type="http://schemas.openxmlformats.org/officeDocument/2006/relationships/hyperlink" Target="#'1. CUESTIONARIO AEVALUACI&#211;N '!A1"/><Relationship Id="rId1" Type="http://schemas.openxmlformats.org/officeDocument/2006/relationships/image" Target="../media/image1.png"/><Relationship Id="rId4" Type="http://schemas.openxmlformats.org/officeDocument/2006/relationships/hyperlink" Target="#'3. EVALUACI&#211;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. OBS Y COM RES Y ANEX'!A1"/><Relationship Id="rId2" Type="http://schemas.openxmlformats.org/officeDocument/2006/relationships/hyperlink" Target="#MENU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3. EVALUACI&#211;N'!A1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371474</xdr:colOff>
      <xdr:row>0</xdr:row>
      <xdr:rowOff>133350</xdr:rowOff>
    </xdr:from>
    <xdr:to>
      <xdr:col>6</xdr:col>
      <xdr:colOff>514350</xdr:colOff>
      <xdr:row>4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508" t="9501" r="2573" b="10417"/>
        <a:stretch>
          <a:fillRect/>
        </a:stretch>
      </xdr:blipFill>
      <xdr:spPr>
        <a:xfrm>
          <a:off x="1133474" y="133350"/>
          <a:ext cx="3952876" cy="666750"/>
        </a:xfrm>
        <a:prstGeom prst="rect">
          <a:avLst/>
        </a:prstGeom>
        <a:gradFill>
          <a:gsLst>
            <a:gs pos="100000">
              <a:schemeClr val="tx2">
                <a:lumMod val="50000"/>
                <a:alpha val="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</xdr:pic>
    <xdr:clientData/>
  </xdr:twoCellAnchor>
  <xdr:twoCellAnchor>
    <xdr:from>
      <xdr:col>2</xdr:col>
      <xdr:colOff>409575</xdr:colOff>
      <xdr:row>13</xdr:row>
      <xdr:rowOff>28575</xdr:rowOff>
    </xdr:from>
    <xdr:to>
      <xdr:col>5</xdr:col>
      <xdr:colOff>352425</xdr:colOff>
      <xdr:row>15</xdr:row>
      <xdr:rowOff>171450</xdr:rowOff>
    </xdr:to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3457575" y="2124075"/>
          <a:ext cx="2228850" cy="523875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1.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FORMATO CUESTIONARIO DE EVALUACIÓN.</a:t>
          </a:r>
        </a:p>
      </xdr:txBody>
    </xdr:sp>
    <xdr:clientData/>
  </xdr:twoCellAnchor>
  <xdr:twoCellAnchor>
    <xdr:from>
      <xdr:col>2</xdr:col>
      <xdr:colOff>400050</xdr:colOff>
      <xdr:row>18</xdr:row>
      <xdr:rowOff>28575</xdr:rowOff>
    </xdr:from>
    <xdr:to>
      <xdr:col>5</xdr:col>
      <xdr:colOff>361950</xdr:colOff>
      <xdr:row>20</xdr:row>
      <xdr:rowOff>161925</xdr:rowOff>
    </xdr:to>
    <xdr:sp macro="" textlink="">
      <xdr:nvSpPr>
        <xdr:cNvPr id="4" name="3 Rectángulo">
          <a:hlinkClick xmlns:r="http://schemas.openxmlformats.org/officeDocument/2006/relationships" r:id="rId3"/>
        </xdr:cNvPr>
        <xdr:cNvSpPr/>
      </xdr:nvSpPr>
      <xdr:spPr>
        <a:xfrm>
          <a:off x="3448050" y="3076575"/>
          <a:ext cx="2247900" cy="51435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2.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OBSERVACIONES FORMATO CUESTIONARIO DE EVALUACIÓN.</a:t>
          </a:r>
        </a:p>
      </xdr:txBody>
    </xdr:sp>
    <xdr:clientData/>
  </xdr:twoCellAnchor>
  <xdr:twoCellAnchor>
    <xdr:from>
      <xdr:col>2</xdr:col>
      <xdr:colOff>371475</xdr:colOff>
      <xdr:row>23</xdr:row>
      <xdr:rowOff>28575</xdr:rowOff>
    </xdr:from>
    <xdr:to>
      <xdr:col>5</xdr:col>
      <xdr:colOff>371475</xdr:colOff>
      <xdr:row>25</xdr:row>
      <xdr:rowOff>180974</xdr:rowOff>
    </xdr:to>
    <xdr:sp macro="" textlink="">
      <xdr:nvSpPr>
        <xdr:cNvPr id="5" name="4 Rectángulo">
          <a:hlinkClick xmlns:r="http://schemas.openxmlformats.org/officeDocument/2006/relationships" r:id="rId4"/>
        </xdr:cNvPr>
        <xdr:cNvSpPr/>
      </xdr:nvSpPr>
      <xdr:spPr>
        <a:xfrm>
          <a:off x="3419475" y="4029075"/>
          <a:ext cx="2286000" cy="533399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>
              <a:latin typeface="Arial" pitchFamily="34" charset="0"/>
              <a:cs typeface="Arial" pitchFamily="34" charset="0"/>
            </a:rPr>
            <a:t>3.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EVALUACIÓN.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</xdr:row>
      <xdr:rowOff>47624</xdr:rowOff>
    </xdr:from>
    <xdr:to>
      <xdr:col>2</xdr:col>
      <xdr:colOff>2028825</xdr:colOff>
      <xdr:row>3</xdr:row>
      <xdr:rowOff>171450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508" t="9501" r="2573" b="10417"/>
        <a:stretch>
          <a:fillRect/>
        </a:stretch>
      </xdr:blipFill>
      <xdr:spPr>
        <a:xfrm>
          <a:off x="762000" y="238124"/>
          <a:ext cx="3067050" cy="50482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2228850</xdr:colOff>
      <xdr:row>57</xdr:row>
      <xdr:rowOff>38100</xdr:rowOff>
    </xdr:to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1800225" y="40776525"/>
          <a:ext cx="2228850" cy="419100"/>
        </a:xfrm>
        <a:prstGeom prst="rect">
          <a:avLst/>
        </a:prstGeom>
        <a:solidFill>
          <a:schemeClr val="accent2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200" b="1">
              <a:latin typeface="Arial" pitchFamily="34" charset="0"/>
              <a:cs typeface="Arial" pitchFamily="34" charset="0"/>
            </a:rPr>
            <a:t>REGRESAR</a:t>
          </a:r>
          <a:endParaRPr lang="es-MX" sz="1200" b="1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133350</xdr:colOff>
      <xdr:row>54</xdr:row>
      <xdr:rowOff>180975</xdr:rowOff>
    </xdr:from>
    <xdr:to>
      <xdr:col>6</xdr:col>
      <xdr:colOff>400050</xdr:colOff>
      <xdr:row>57</xdr:row>
      <xdr:rowOff>28575</xdr:rowOff>
    </xdr:to>
    <xdr:sp macro="" textlink="">
      <xdr:nvSpPr>
        <xdr:cNvPr id="4" name="3 Rectángulo">
          <a:hlinkClick xmlns:r="http://schemas.openxmlformats.org/officeDocument/2006/relationships" r:id="rId3"/>
        </xdr:cNvPr>
        <xdr:cNvSpPr/>
      </xdr:nvSpPr>
      <xdr:spPr>
        <a:xfrm>
          <a:off x="4829175" y="40767000"/>
          <a:ext cx="2228850" cy="4191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200" b="1">
              <a:latin typeface="Arial" pitchFamily="34" charset="0"/>
              <a:cs typeface="Arial" pitchFamily="34" charset="0"/>
            </a:rPr>
            <a:t>SIGUIENTE</a:t>
          </a:r>
          <a:endParaRPr lang="es-MX" sz="1200" b="1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76199</xdr:rowOff>
    </xdr:from>
    <xdr:to>
      <xdr:col>1</xdr:col>
      <xdr:colOff>1905001</xdr:colOff>
      <xdr:row>2</xdr:row>
      <xdr:rowOff>95250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508" t="9501" r="2573" b="10417"/>
        <a:stretch>
          <a:fillRect/>
        </a:stretch>
      </xdr:blipFill>
      <xdr:spPr>
        <a:xfrm>
          <a:off x="238126" y="76199"/>
          <a:ext cx="2457450" cy="400051"/>
        </a:xfrm>
        <a:prstGeom prst="rect">
          <a:avLst/>
        </a:prstGeom>
      </xdr:spPr>
    </xdr:pic>
    <xdr:clientData/>
  </xdr:twoCellAnchor>
  <xdr:twoCellAnchor>
    <xdr:from>
      <xdr:col>1</xdr:col>
      <xdr:colOff>1238250</xdr:colOff>
      <xdr:row>40</xdr:row>
      <xdr:rowOff>57150</xdr:rowOff>
    </xdr:from>
    <xdr:to>
      <xdr:col>1</xdr:col>
      <xdr:colOff>3467100</xdr:colOff>
      <xdr:row>42</xdr:row>
      <xdr:rowOff>95250</xdr:rowOff>
    </xdr:to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2028825" y="13315950"/>
          <a:ext cx="2228850" cy="41910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/>
            <a:t>REGRESAR</a:t>
          </a:r>
          <a:endParaRPr lang="es-MX" sz="1100" b="1" baseline="0"/>
        </a:p>
      </xdr:txBody>
    </xdr:sp>
    <xdr:clientData/>
  </xdr:twoCellAnchor>
  <xdr:twoCellAnchor>
    <xdr:from>
      <xdr:col>2</xdr:col>
      <xdr:colOff>180975</xdr:colOff>
      <xdr:row>40</xdr:row>
      <xdr:rowOff>47625</xdr:rowOff>
    </xdr:from>
    <xdr:to>
      <xdr:col>2</xdr:col>
      <xdr:colOff>2409825</xdr:colOff>
      <xdr:row>42</xdr:row>
      <xdr:rowOff>85725</xdr:rowOff>
    </xdr:to>
    <xdr:sp macro="" textlink="">
      <xdr:nvSpPr>
        <xdr:cNvPr id="4" name="3 Rectángulo">
          <a:hlinkClick xmlns:r="http://schemas.openxmlformats.org/officeDocument/2006/relationships" r:id="rId3"/>
        </xdr:cNvPr>
        <xdr:cNvSpPr/>
      </xdr:nvSpPr>
      <xdr:spPr>
        <a:xfrm>
          <a:off x="5057775" y="13306425"/>
          <a:ext cx="2228850" cy="4191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/>
            <a:t>SIGUIENTE</a:t>
          </a:r>
          <a:endParaRPr lang="es-MX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2</xdr:col>
      <xdr:colOff>1104900</xdr:colOff>
      <xdr:row>2</xdr:row>
      <xdr:rowOff>123826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 l="2508" t="9501" r="2573" b="10417"/>
        <a:stretch>
          <a:fillRect/>
        </a:stretch>
      </xdr:blipFill>
      <xdr:spPr>
        <a:xfrm>
          <a:off x="95250" y="47625"/>
          <a:ext cx="2457450" cy="400051"/>
        </a:xfrm>
        <a:prstGeom prst="rect">
          <a:avLst/>
        </a:prstGeom>
      </xdr:spPr>
    </xdr:pic>
    <xdr:clientData/>
  </xdr:twoCellAnchor>
  <xdr:twoCellAnchor>
    <xdr:from>
      <xdr:col>2</xdr:col>
      <xdr:colOff>2619375</xdr:colOff>
      <xdr:row>49</xdr:row>
      <xdr:rowOff>114300</xdr:rowOff>
    </xdr:from>
    <xdr:to>
      <xdr:col>3</xdr:col>
      <xdr:colOff>161925</xdr:colOff>
      <xdr:row>52</xdr:row>
      <xdr:rowOff>47625</xdr:rowOff>
    </xdr:to>
    <xdr:sp macro="" textlink="">
      <xdr:nvSpPr>
        <xdr:cNvPr id="3" name="2 Rectángulo">
          <a:hlinkClick xmlns:r="http://schemas.openxmlformats.org/officeDocument/2006/relationships" r:id="rId2"/>
        </xdr:cNvPr>
        <xdr:cNvSpPr/>
      </xdr:nvSpPr>
      <xdr:spPr>
        <a:xfrm>
          <a:off x="4067175" y="19116675"/>
          <a:ext cx="2228850" cy="419100"/>
        </a:xfrm>
        <a:prstGeom prst="rect">
          <a:avLst/>
        </a:prstGeom>
        <a:solidFill>
          <a:schemeClr val="accent2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 b="1"/>
            <a:t>REGRESAR</a:t>
          </a:r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8"/>
  <sheetViews>
    <sheetView tabSelected="1" topLeftCell="A31" workbookViewId="0">
      <selection activeCell="B43" sqref="B43"/>
    </sheetView>
  </sheetViews>
  <sheetFormatPr baseColWidth="10" defaultRowHeight="15"/>
  <sheetData>
    <row r="5" spans="1:8">
      <c r="B5" s="93" t="s">
        <v>132</v>
      </c>
      <c r="C5" s="93"/>
      <c r="D5" s="93"/>
      <c r="E5" s="93"/>
      <c r="F5" s="93"/>
      <c r="G5" s="93"/>
    </row>
    <row r="7" spans="1:8">
      <c r="A7" s="111" t="s">
        <v>129</v>
      </c>
      <c r="B7" s="111"/>
      <c r="C7" s="111"/>
      <c r="D7" s="112" t="s">
        <v>130</v>
      </c>
      <c r="E7" s="112"/>
      <c r="F7" s="112"/>
      <c r="G7" s="112"/>
      <c r="H7" s="112"/>
    </row>
    <row r="8" spans="1:8">
      <c r="A8" s="111"/>
      <c r="B8" s="111"/>
      <c r="C8" s="111"/>
      <c r="D8" s="112"/>
      <c r="E8" s="112"/>
      <c r="F8" s="112"/>
      <c r="G8" s="112"/>
      <c r="H8" s="112"/>
    </row>
    <row r="9" spans="1:8">
      <c r="A9" s="113" t="s">
        <v>131</v>
      </c>
      <c r="B9" s="113"/>
      <c r="C9" s="113"/>
      <c r="D9" s="112"/>
      <c r="E9" s="112"/>
      <c r="F9" s="112"/>
      <c r="G9" s="112"/>
      <c r="H9" s="112"/>
    </row>
    <row r="30" spans="2:7">
      <c r="B30" s="94"/>
      <c r="C30" s="105"/>
      <c r="D30" s="95"/>
      <c r="E30" s="96"/>
      <c r="F30" s="97"/>
      <c r="G30" s="98"/>
    </row>
    <row r="31" spans="2:7">
      <c r="B31" s="99"/>
      <c r="C31" s="106"/>
      <c r="D31" s="100"/>
      <c r="E31" s="101"/>
      <c r="F31" s="102"/>
      <c r="G31" s="103"/>
    </row>
    <row r="32" spans="2:7">
      <c r="B32" s="99"/>
      <c r="C32" s="106"/>
      <c r="D32" s="100"/>
      <c r="E32" s="101"/>
      <c r="F32" s="102"/>
      <c r="G32" s="103"/>
    </row>
    <row r="33" spans="2:7">
      <c r="B33" s="99"/>
      <c r="C33" s="106"/>
      <c r="D33" s="100"/>
      <c r="E33" s="101"/>
      <c r="F33" s="102"/>
      <c r="G33" s="103"/>
    </row>
    <row r="34" spans="2:7">
      <c r="B34" s="99"/>
      <c r="C34" s="106"/>
      <c r="D34" s="100"/>
      <c r="E34" s="101"/>
      <c r="F34" s="102"/>
      <c r="G34" s="103"/>
    </row>
    <row r="35" spans="2:7">
      <c r="B35" s="99"/>
      <c r="C35" s="106"/>
      <c r="D35" s="100"/>
      <c r="E35" s="101"/>
      <c r="F35" s="102"/>
      <c r="G35" s="103"/>
    </row>
    <row r="36" spans="2:7">
      <c r="B36" s="104"/>
      <c r="C36" s="107"/>
      <c r="D36" s="100"/>
      <c r="E36" s="101"/>
      <c r="F36" s="102"/>
      <c r="G36" s="103"/>
    </row>
    <row r="37" spans="2:7" ht="15" customHeight="1">
      <c r="B37" s="108" t="s">
        <v>120</v>
      </c>
      <c r="C37" s="110"/>
      <c r="D37" s="109"/>
      <c r="E37" s="108" t="s">
        <v>122</v>
      </c>
      <c r="F37" s="110"/>
      <c r="G37" s="109"/>
    </row>
    <row r="38" spans="2:7" ht="15" customHeight="1">
      <c r="B38" s="108" t="s">
        <v>121</v>
      </c>
      <c r="C38" s="110"/>
      <c r="D38" s="109"/>
      <c r="E38" s="108" t="s">
        <v>121</v>
      </c>
      <c r="F38" s="110"/>
      <c r="G38" s="109"/>
    </row>
  </sheetData>
  <mergeCells count="9">
    <mergeCell ref="B38:D38"/>
    <mergeCell ref="E37:G37"/>
    <mergeCell ref="E38:G38"/>
    <mergeCell ref="B5:G5"/>
    <mergeCell ref="B37:D37"/>
    <mergeCell ref="D7:H8"/>
    <mergeCell ref="A7:C8"/>
    <mergeCell ref="A9:C9"/>
    <mergeCell ref="D9:H9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3"/>
  <sheetViews>
    <sheetView topLeftCell="A40" workbookViewId="0">
      <selection activeCell="G53" sqref="A49:G53"/>
    </sheetView>
  </sheetViews>
  <sheetFormatPr baseColWidth="10" defaultRowHeight="15"/>
  <cols>
    <col min="1" max="1" width="5.28515625" style="28" bestFit="1" customWidth="1"/>
    <col min="2" max="2" width="21.7109375" style="28" customWidth="1"/>
    <col min="3" max="3" width="43.42578125" customWidth="1"/>
    <col min="4" max="4" width="9.85546875" customWidth="1"/>
    <col min="6" max="6" width="8.140625" customWidth="1"/>
    <col min="7" max="7" width="33.85546875" customWidth="1"/>
  </cols>
  <sheetData>
    <row r="1" spans="1:7" ht="15" customHeight="1" thickBot="1">
      <c r="A1" s="49" t="s">
        <v>127</v>
      </c>
      <c r="B1" s="50"/>
      <c r="C1" s="50"/>
      <c r="D1" s="50"/>
      <c r="E1" s="50"/>
      <c r="F1" s="50"/>
      <c r="G1" s="51"/>
    </row>
    <row r="2" spans="1:7" ht="15" customHeight="1">
      <c r="A2" s="61"/>
      <c r="B2" s="61"/>
      <c r="C2" s="62"/>
      <c r="D2" s="65" t="s">
        <v>0</v>
      </c>
      <c r="E2" s="62"/>
      <c r="F2" s="45" t="str">
        <f>MENU!D7</f>
        <v>DIRECCIÓN DE COMERCIALIZACIÓN</v>
      </c>
      <c r="G2" s="46"/>
    </row>
    <row r="3" spans="1:7" ht="15" customHeight="1">
      <c r="A3" s="61"/>
      <c r="B3" s="61"/>
      <c r="C3" s="62"/>
      <c r="D3" s="65"/>
      <c r="E3" s="62"/>
      <c r="F3" s="45"/>
      <c r="G3" s="46"/>
    </row>
    <row r="4" spans="1:7" ht="15.75" customHeight="1" thickBot="1">
      <c r="A4" s="63"/>
      <c r="B4" s="63"/>
      <c r="C4" s="64"/>
      <c r="D4" s="66"/>
      <c r="E4" s="64"/>
      <c r="F4" s="47"/>
      <c r="G4" s="48"/>
    </row>
    <row r="5" spans="1:7" ht="16.5" thickBot="1">
      <c r="A5" s="54" t="s">
        <v>1</v>
      </c>
      <c r="B5" s="56" t="s">
        <v>2</v>
      </c>
      <c r="C5" s="54" t="s">
        <v>3</v>
      </c>
      <c r="D5" s="47" t="s">
        <v>4</v>
      </c>
      <c r="E5" s="58"/>
      <c r="F5" s="48"/>
      <c r="G5" s="59" t="s">
        <v>5</v>
      </c>
    </row>
    <row r="6" spans="1:7" ht="16.5" thickBot="1">
      <c r="A6" s="55"/>
      <c r="B6" s="57"/>
      <c r="C6" s="55"/>
      <c r="D6" s="13" t="s">
        <v>6</v>
      </c>
      <c r="E6" s="13" t="s">
        <v>7</v>
      </c>
      <c r="F6" s="13" t="s">
        <v>8</v>
      </c>
      <c r="G6" s="60"/>
    </row>
    <row r="7" spans="1:7" ht="75.75" thickBot="1">
      <c r="A7" s="29" t="s">
        <v>86</v>
      </c>
      <c r="B7" s="22" t="s">
        <v>9</v>
      </c>
      <c r="C7" s="14" t="s">
        <v>10</v>
      </c>
      <c r="D7" s="15"/>
      <c r="E7" s="15"/>
      <c r="F7" s="15"/>
      <c r="G7" s="15"/>
    </row>
    <row r="8" spans="1:7" ht="90.75" thickBot="1">
      <c r="A8" s="29" t="s">
        <v>87</v>
      </c>
      <c r="B8" s="23"/>
      <c r="C8" s="14" t="s">
        <v>11</v>
      </c>
      <c r="D8" s="15"/>
      <c r="E8" s="15"/>
      <c r="F8" s="15"/>
      <c r="G8" s="15"/>
    </row>
    <row r="9" spans="1:7" ht="120.75" thickBot="1">
      <c r="A9" s="29" t="s">
        <v>88</v>
      </c>
      <c r="B9" s="23"/>
      <c r="C9" s="14" t="s">
        <v>12</v>
      </c>
      <c r="D9" s="15"/>
      <c r="E9" s="15"/>
      <c r="F9" s="15"/>
      <c r="G9" s="15"/>
    </row>
    <row r="10" spans="1:7" ht="90.75" thickBot="1">
      <c r="A10" s="29" t="s">
        <v>89</v>
      </c>
      <c r="B10" s="23"/>
      <c r="C10" s="14" t="s">
        <v>13</v>
      </c>
      <c r="D10" s="15"/>
      <c r="E10" s="15"/>
      <c r="F10" s="15"/>
      <c r="G10" s="15"/>
    </row>
    <row r="11" spans="1:7" ht="90.75" thickBot="1">
      <c r="A11" s="29" t="s">
        <v>90</v>
      </c>
      <c r="B11" s="23"/>
      <c r="C11" s="14" t="s">
        <v>14</v>
      </c>
      <c r="D11" s="15"/>
      <c r="E11" s="15"/>
      <c r="F11" s="15"/>
      <c r="G11" s="15"/>
    </row>
    <row r="12" spans="1:7" ht="60.75" thickBot="1">
      <c r="A12" s="29" t="s">
        <v>91</v>
      </c>
      <c r="B12" s="23"/>
      <c r="C12" s="14" t="s">
        <v>15</v>
      </c>
      <c r="D12" s="15"/>
      <c r="E12" s="15"/>
      <c r="F12" s="15"/>
      <c r="G12" s="15"/>
    </row>
    <row r="13" spans="1:7" ht="120.75" thickBot="1">
      <c r="A13" s="29" t="s">
        <v>92</v>
      </c>
      <c r="B13" s="23"/>
      <c r="C13" s="14" t="s">
        <v>16</v>
      </c>
      <c r="D13" s="15"/>
      <c r="E13" s="15"/>
      <c r="F13" s="15"/>
      <c r="G13" s="15"/>
    </row>
    <row r="14" spans="1:7" ht="60.75" thickBot="1">
      <c r="A14" s="30" t="s">
        <v>93</v>
      </c>
      <c r="B14" s="24"/>
      <c r="C14" s="16" t="s">
        <v>17</v>
      </c>
      <c r="D14" s="17"/>
      <c r="E14" s="17"/>
      <c r="F14" s="17"/>
      <c r="G14" s="17"/>
    </row>
    <row r="15" spans="1:7" ht="120.75" thickBot="1">
      <c r="A15" s="31" t="s">
        <v>94</v>
      </c>
      <c r="B15" s="25" t="s">
        <v>18</v>
      </c>
      <c r="C15" s="20" t="s">
        <v>19</v>
      </c>
      <c r="D15" s="20"/>
      <c r="E15" s="20"/>
      <c r="F15" s="20"/>
      <c r="G15" s="21"/>
    </row>
    <row r="16" spans="1:7" ht="91.5" customHeight="1" thickBot="1">
      <c r="A16" s="29" t="s">
        <v>95</v>
      </c>
      <c r="B16" s="23"/>
      <c r="C16" s="14" t="s">
        <v>20</v>
      </c>
      <c r="D16" s="15"/>
      <c r="E16" s="15"/>
      <c r="F16" s="15"/>
      <c r="G16" s="15"/>
    </row>
    <row r="17" spans="1:7" ht="75.75" thickBot="1">
      <c r="A17" s="29" t="s">
        <v>96</v>
      </c>
      <c r="B17" s="23"/>
      <c r="C17" s="14" t="s">
        <v>21</v>
      </c>
      <c r="D17" s="15"/>
      <c r="E17" s="15"/>
      <c r="F17" s="15"/>
      <c r="G17" s="15"/>
    </row>
    <row r="18" spans="1:7" ht="90.75" thickBot="1">
      <c r="A18" s="29" t="s">
        <v>97</v>
      </c>
      <c r="B18" s="23"/>
      <c r="C18" s="14" t="s">
        <v>22</v>
      </c>
      <c r="D18" s="15"/>
      <c r="E18" s="15"/>
      <c r="F18" s="15"/>
      <c r="G18" s="15"/>
    </row>
    <row r="19" spans="1:7" ht="90.75" thickBot="1">
      <c r="A19" s="29" t="s">
        <v>98</v>
      </c>
      <c r="B19" s="22" t="s">
        <v>23</v>
      </c>
      <c r="C19" s="14" t="s">
        <v>24</v>
      </c>
      <c r="D19" s="15"/>
      <c r="E19" s="15"/>
      <c r="F19" s="15"/>
      <c r="G19" s="15"/>
    </row>
    <row r="20" spans="1:7" ht="75.75" thickBot="1">
      <c r="A20" s="32" t="s">
        <v>99</v>
      </c>
      <c r="B20" s="26"/>
      <c r="C20" s="19" t="s">
        <v>25</v>
      </c>
      <c r="D20" s="19"/>
      <c r="E20" s="19"/>
      <c r="F20" s="19"/>
      <c r="G20" s="19"/>
    </row>
    <row r="21" spans="1:7" ht="75.75" thickBot="1">
      <c r="A21" s="32" t="s">
        <v>100</v>
      </c>
      <c r="B21" s="26"/>
      <c r="C21" s="19" t="s">
        <v>26</v>
      </c>
      <c r="D21" s="19"/>
      <c r="E21" s="19"/>
      <c r="F21" s="19"/>
      <c r="G21" s="19"/>
    </row>
    <row r="22" spans="1:7" ht="60.75" thickBot="1">
      <c r="A22" s="31" t="s">
        <v>101</v>
      </c>
      <c r="B22" s="27"/>
      <c r="C22" s="20" t="s">
        <v>27</v>
      </c>
      <c r="D22" s="20"/>
      <c r="E22" s="20"/>
      <c r="F22" s="20"/>
      <c r="G22" s="21"/>
    </row>
    <row r="23" spans="1:7" ht="90.75" thickBot="1">
      <c r="A23" s="29" t="s">
        <v>102</v>
      </c>
      <c r="B23" s="23"/>
      <c r="C23" s="14" t="s">
        <v>28</v>
      </c>
      <c r="D23" s="15"/>
      <c r="E23" s="15"/>
      <c r="F23" s="15"/>
      <c r="G23" s="15"/>
    </row>
    <row r="24" spans="1:7" ht="105.75" thickBot="1">
      <c r="A24" s="29" t="s">
        <v>103</v>
      </c>
      <c r="B24" s="23"/>
      <c r="C24" s="14" t="s">
        <v>29</v>
      </c>
      <c r="D24" s="15"/>
      <c r="E24" s="15"/>
      <c r="F24" s="15"/>
      <c r="G24" s="15"/>
    </row>
    <row r="25" spans="1:7" ht="45.75" thickBot="1">
      <c r="A25" s="29" t="s">
        <v>104</v>
      </c>
      <c r="B25" s="23"/>
      <c r="C25" s="14" t="s">
        <v>30</v>
      </c>
      <c r="D25" s="15"/>
      <c r="E25" s="15"/>
      <c r="F25" s="15"/>
      <c r="G25" s="15"/>
    </row>
    <row r="26" spans="1:7" ht="75.75" thickBot="1">
      <c r="A26" s="29" t="s">
        <v>105</v>
      </c>
      <c r="B26" s="23"/>
      <c r="C26" s="14" t="s">
        <v>31</v>
      </c>
      <c r="D26" s="15"/>
      <c r="E26" s="15"/>
      <c r="F26" s="15"/>
      <c r="G26" s="15"/>
    </row>
    <row r="27" spans="1:7" ht="45.75" thickBot="1">
      <c r="A27" s="29" t="s">
        <v>106</v>
      </c>
      <c r="B27" s="23"/>
      <c r="C27" s="14" t="s">
        <v>32</v>
      </c>
      <c r="D27" s="15"/>
      <c r="E27" s="15"/>
      <c r="F27" s="15"/>
      <c r="G27" s="15"/>
    </row>
    <row r="28" spans="1:7" ht="77.25" customHeight="1" thickBot="1">
      <c r="A28" s="29" t="s">
        <v>107</v>
      </c>
      <c r="B28" s="23"/>
      <c r="C28" s="14" t="s">
        <v>33</v>
      </c>
      <c r="D28" s="15"/>
      <c r="E28" s="15"/>
      <c r="F28" s="15"/>
      <c r="G28" s="15"/>
    </row>
    <row r="29" spans="1:7" ht="90.75" thickBot="1">
      <c r="A29" s="29" t="s">
        <v>108</v>
      </c>
      <c r="B29" s="23"/>
      <c r="C29" s="14" t="s">
        <v>34</v>
      </c>
      <c r="D29" s="15"/>
      <c r="E29" s="15"/>
      <c r="F29" s="15"/>
      <c r="G29" s="15"/>
    </row>
    <row r="30" spans="1:7" ht="120.75" thickBot="1">
      <c r="A30" s="29" t="s">
        <v>109</v>
      </c>
      <c r="B30" s="23"/>
      <c r="C30" s="14" t="s">
        <v>35</v>
      </c>
      <c r="D30" s="15"/>
      <c r="E30" s="15"/>
      <c r="F30" s="15"/>
      <c r="G30" s="15"/>
    </row>
    <row r="31" spans="1:7" ht="105.75" thickBot="1">
      <c r="A31" s="29" t="s">
        <v>110</v>
      </c>
      <c r="B31" s="22" t="s">
        <v>36</v>
      </c>
      <c r="C31" s="14" t="s">
        <v>37</v>
      </c>
      <c r="D31" s="15"/>
      <c r="E31" s="15"/>
      <c r="F31" s="15"/>
      <c r="G31" s="15"/>
    </row>
    <row r="32" spans="1:7" ht="105.75" thickBot="1">
      <c r="A32" s="30" t="s">
        <v>111</v>
      </c>
      <c r="B32" s="24"/>
      <c r="C32" s="16" t="s">
        <v>38</v>
      </c>
      <c r="D32" s="17"/>
      <c r="E32" s="17"/>
      <c r="F32" s="17"/>
      <c r="G32" s="17"/>
    </row>
    <row r="33" spans="1:7" ht="75.75" thickBot="1">
      <c r="A33" s="31" t="s">
        <v>112</v>
      </c>
      <c r="B33" s="27"/>
      <c r="C33" s="20" t="s">
        <v>39</v>
      </c>
      <c r="D33" s="20"/>
      <c r="E33" s="20"/>
      <c r="F33" s="20"/>
      <c r="G33" s="21"/>
    </row>
    <row r="34" spans="1:7" ht="105.75" thickBot="1">
      <c r="A34" s="29" t="s">
        <v>113</v>
      </c>
      <c r="B34" s="23"/>
      <c r="C34" s="14" t="s">
        <v>40</v>
      </c>
      <c r="D34" s="15"/>
      <c r="E34" s="15"/>
      <c r="F34" s="15"/>
      <c r="G34" s="15"/>
    </row>
    <row r="35" spans="1:7" ht="60.75" thickBot="1">
      <c r="A35" s="29" t="s">
        <v>114</v>
      </c>
      <c r="B35" s="23"/>
      <c r="C35" s="14" t="s">
        <v>41</v>
      </c>
      <c r="D35" s="15"/>
      <c r="E35" s="15"/>
      <c r="F35" s="15"/>
      <c r="G35" s="15"/>
    </row>
    <row r="36" spans="1:7" ht="90.75" thickBot="1">
      <c r="A36" s="29" t="s">
        <v>115</v>
      </c>
      <c r="B36" s="23"/>
      <c r="C36" s="14" t="s">
        <v>42</v>
      </c>
      <c r="D36" s="15"/>
      <c r="E36" s="15"/>
      <c r="F36" s="15"/>
      <c r="G36" s="15"/>
    </row>
    <row r="37" spans="1:7" ht="75.75" thickBot="1">
      <c r="A37" s="29" t="s">
        <v>116</v>
      </c>
      <c r="B37" s="22" t="s">
        <v>43</v>
      </c>
      <c r="C37" s="14" t="s">
        <v>44</v>
      </c>
      <c r="D37" s="15"/>
      <c r="E37" s="15"/>
      <c r="F37" s="15"/>
      <c r="G37" s="15"/>
    </row>
    <row r="38" spans="1:7" ht="105.75" thickBot="1">
      <c r="A38" s="32" t="s">
        <v>117</v>
      </c>
      <c r="B38" s="26"/>
      <c r="C38" s="19" t="s">
        <v>45</v>
      </c>
      <c r="D38" s="19"/>
      <c r="E38" s="19"/>
      <c r="F38" s="19"/>
      <c r="G38" s="19"/>
    </row>
    <row r="39" spans="1:7" ht="105.75" thickBot="1">
      <c r="A39" s="31" t="s">
        <v>118</v>
      </c>
      <c r="B39" s="27"/>
      <c r="C39" s="20" t="s">
        <v>46</v>
      </c>
      <c r="D39" s="20"/>
      <c r="E39" s="20"/>
      <c r="F39" s="20"/>
      <c r="G39" s="21"/>
    </row>
    <row r="41" spans="1:7">
      <c r="B41" s="52"/>
      <c r="C41" s="52"/>
      <c r="D41" s="53"/>
      <c r="E41" s="53"/>
      <c r="F41" s="53"/>
      <c r="G41" s="53"/>
    </row>
    <row r="42" spans="1:7">
      <c r="B42" s="52"/>
      <c r="C42" s="52"/>
      <c r="D42" s="53"/>
      <c r="E42" s="53"/>
      <c r="F42" s="53"/>
      <c r="G42" s="53"/>
    </row>
    <row r="43" spans="1:7">
      <c r="B43" s="52"/>
      <c r="C43" s="52"/>
      <c r="D43" s="53"/>
      <c r="E43" s="53"/>
      <c r="F43" s="53"/>
      <c r="G43" s="53"/>
    </row>
    <row r="44" spans="1:7">
      <c r="B44" s="52"/>
      <c r="C44" s="52"/>
      <c r="D44" s="53"/>
      <c r="E44" s="53"/>
      <c r="F44" s="53"/>
      <c r="G44" s="53"/>
    </row>
    <row r="45" spans="1:7">
      <c r="B45" s="52"/>
      <c r="C45" s="52"/>
      <c r="D45" s="53"/>
      <c r="E45" s="53"/>
      <c r="F45" s="53"/>
      <c r="G45" s="53"/>
    </row>
    <row r="46" spans="1:7">
      <c r="B46" s="52"/>
      <c r="C46" s="52"/>
      <c r="D46" s="53"/>
      <c r="E46" s="53"/>
      <c r="F46" s="53"/>
      <c r="G46" s="53"/>
    </row>
    <row r="47" spans="1:7">
      <c r="B47" s="52"/>
      <c r="C47" s="52"/>
      <c r="D47" s="53"/>
      <c r="E47" s="53"/>
      <c r="F47" s="53"/>
      <c r="G47" s="53"/>
    </row>
    <row r="48" spans="1:7">
      <c r="B48" s="53" t="s">
        <v>120</v>
      </c>
      <c r="C48" s="53"/>
      <c r="D48" s="53" t="s">
        <v>122</v>
      </c>
      <c r="E48" s="53"/>
      <c r="F48" s="53"/>
      <c r="G48" s="53"/>
    </row>
    <row r="49" spans="2:7">
      <c r="B49" s="53" t="s">
        <v>121</v>
      </c>
      <c r="C49" s="53"/>
      <c r="D49" s="53" t="s">
        <v>121</v>
      </c>
      <c r="E49" s="53"/>
      <c r="F49" s="53"/>
      <c r="G49" s="53"/>
    </row>
    <row r="53" spans="2:7">
      <c r="B53" s="28" t="s">
        <v>119</v>
      </c>
    </row>
  </sheetData>
  <mergeCells count="15">
    <mergeCell ref="F2:G4"/>
    <mergeCell ref="A1:G1"/>
    <mergeCell ref="B41:C47"/>
    <mergeCell ref="B48:C48"/>
    <mergeCell ref="B49:C49"/>
    <mergeCell ref="D41:G47"/>
    <mergeCell ref="D48:G48"/>
    <mergeCell ref="D49:G49"/>
    <mergeCell ref="A5:A6"/>
    <mergeCell ref="B5:B6"/>
    <mergeCell ref="C5:C6"/>
    <mergeCell ref="D5:F5"/>
    <mergeCell ref="G5:G6"/>
    <mergeCell ref="A2:C4"/>
    <mergeCell ref="D2:E4"/>
  </mergeCells>
  <pageMargins left="0.23622047244094491" right="0.23622047244094491" top="0.35433070866141736" bottom="0.31496062992125984" header="0.31496062992125984" footer="0.31496062992125984"/>
  <pageSetup orientation="landscape" r:id="rId1"/>
  <headerFooter>
    <oddFooter>&amp;L
Elaborado por el Organo Interno de Control.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sqref="A1:C3"/>
    </sheetView>
  </sheetViews>
  <sheetFormatPr baseColWidth="10" defaultRowHeight="15"/>
  <cols>
    <col min="1" max="1" width="11.85546875" style="28" customWidth="1"/>
    <col min="2" max="2" width="61.28515625" customWidth="1"/>
    <col min="3" max="3" width="58.42578125" customWidth="1"/>
  </cols>
  <sheetData>
    <row r="1" spans="1:3" ht="15" customHeight="1">
      <c r="A1" s="67" t="s">
        <v>128</v>
      </c>
      <c r="B1" s="68"/>
      <c r="C1" s="69"/>
    </row>
    <row r="2" spans="1:3" ht="15" customHeight="1">
      <c r="A2" s="70"/>
      <c r="B2" s="71"/>
      <c r="C2" s="72"/>
    </row>
    <row r="3" spans="1:3" ht="15.75" customHeight="1" thickBot="1">
      <c r="A3" s="73"/>
      <c r="B3" s="74"/>
      <c r="C3" s="75"/>
    </row>
    <row r="4" spans="1:3" ht="38.25" customHeight="1" thickBot="1">
      <c r="A4" s="38" t="s">
        <v>125</v>
      </c>
      <c r="B4" s="40" t="s">
        <v>123</v>
      </c>
      <c r="C4" s="40" t="s">
        <v>124</v>
      </c>
    </row>
    <row r="5" spans="1:3" ht="36" customHeight="1">
      <c r="A5" s="37"/>
      <c r="B5" s="39"/>
      <c r="C5" s="39"/>
    </row>
    <row r="6" spans="1:3" ht="36" customHeight="1">
      <c r="A6" s="33"/>
      <c r="B6" s="34"/>
      <c r="C6" s="34"/>
    </row>
    <row r="7" spans="1:3" ht="36" customHeight="1">
      <c r="A7" s="33"/>
      <c r="B7" s="34"/>
      <c r="C7" s="34"/>
    </row>
    <row r="8" spans="1:3" ht="36" customHeight="1">
      <c r="A8" s="33"/>
      <c r="B8" s="34"/>
      <c r="C8" s="34"/>
    </row>
    <row r="9" spans="1:3" ht="36" customHeight="1">
      <c r="A9" s="33"/>
      <c r="B9" s="34"/>
      <c r="C9" s="34"/>
    </row>
    <row r="10" spans="1:3" ht="36" customHeight="1">
      <c r="A10" s="33"/>
      <c r="B10" s="34"/>
      <c r="C10" s="34"/>
    </row>
    <row r="11" spans="1:3" ht="36" customHeight="1">
      <c r="A11" s="33"/>
      <c r="B11" s="34"/>
      <c r="C11" s="34"/>
    </row>
    <row r="12" spans="1:3" ht="36" customHeight="1">
      <c r="A12" s="33"/>
      <c r="B12" s="34"/>
      <c r="C12" s="34"/>
    </row>
    <row r="13" spans="1:3" ht="36" customHeight="1">
      <c r="A13" s="33"/>
      <c r="B13" s="34"/>
      <c r="C13" s="34"/>
    </row>
    <row r="14" spans="1:3" ht="36" customHeight="1">
      <c r="A14" s="35"/>
      <c r="B14" s="36"/>
      <c r="C14" s="36"/>
    </row>
    <row r="15" spans="1:3" ht="36" customHeight="1">
      <c r="A15" s="33"/>
      <c r="B15" s="34"/>
      <c r="C15" s="34"/>
    </row>
    <row r="16" spans="1:3" ht="36" customHeight="1">
      <c r="A16" s="33"/>
      <c r="B16" s="34"/>
      <c r="C16" s="34"/>
    </row>
    <row r="17" spans="1:3" ht="36" customHeight="1">
      <c r="A17" s="33"/>
      <c r="B17" s="34"/>
      <c r="C17" s="34"/>
    </row>
    <row r="18" spans="1:3" ht="36" customHeight="1">
      <c r="A18" s="33"/>
      <c r="B18" s="34"/>
      <c r="C18" s="34"/>
    </row>
    <row r="19" spans="1:3" ht="36" customHeight="1">
      <c r="A19" s="35"/>
      <c r="B19" s="36"/>
      <c r="C19" s="36"/>
    </row>
    <row r="20" spans="1:3" ht="36" customHeight="1">
      <c r="A20" s="35"/>
      <c r="B20" s="36"/>
      <c r="C20" s="36"/>
    </row>
    <row r="21" spans="1:3" ht="36" customHeight="1">
      <c r="A21" s="35"/>
      <c r="B21" s="36"/>
      <c r="C21" s="36"/>
    </row>
    <row r="22" spans="1:3" ht="36" customHeight="1">
      <c r="A22" s="33"/>
      <c r="B22" s="34"/>
      <c r="C22" s="34"/>
    </row>
    <row r="23" spans="1:3" ht="36" customHeight="1">
      <c r="A23" s="35"/>
      <c r="B23" s="36"/>
      <c r="C23" s="36"/>
    </row>
    <row r="24" spans="1:3" ht="36" customHeight="1">
      <c r="A24" s="35"/>
      <c r="B24" s="36"/>
      <c r="C24" s="36"/>
    </row>
    <row r="26" spans="1:3">
      <c r="B26" s="52"/>
      <c r="C26" s="52"/>
    </row>
    <row r="27" spans="1:3">
      <c r="B27" s="52"/>
      <c r="C27" s="52"/>
    </row>
    <row r="28" spans="1:3">
      <c r="B28" s="52"/>
      <c r="C28" s="52"/>
    </row>
    <row r="29" spans="1:3">
      <c r="B29" s="52"/>
      <c r="C29" s="52"/>
    </row>
    <row r="30" spans="1:3">
      <c r="B30" s="52"/>
      <c r="C30" s="52"/>
    </row>
    <row r="31" spans="1:3">
      <c r="B31" s="52"/>
      <c r="C31" s="52"/>
    </row>
    <row r="32" spans="1:3">
      <c r="B32" s="52"/>
      <c r="C32" s="52"/>
    </row>
    <row r="33" spans="2:3" ht="15" customHeight="1">
      <c r="B33" s="41" t="s">
        <v>120</v>
      </c>
      <c r="C33" s="41" t="s">
        <v>122</v>
      </c>
    </row>
    <row r="34" spans="2:3" ht="15" customHeight="1">
      <c r="B34" s="41" t="s">
        <v>121</v>
      </c>
      <c r="C34" s="41" t="s">
        <v>121</v>
      </c>
    </row>
    <row r="35" spans="2:3">
      <c r="B35" s="28"/>
    </row>
    <row r="36" spans="2:3">
      <c r="B36" s="28"/>
    </row>
    <row r="37" spans="2:3">
      <c r="B37" s="28"/>
    </row>
    <row r="38" spans="2:3">
      <c r="B38" s="28" t="s">
        <v>119</v>
      </c>
    </row>
    <row r="39" spans="2:3">
      <c r="B39" s="28"/>
    </row>
  </sheetData>
  <mergeCells count="3">
    <mergeCell ref="C26:C32"/>
    <mergeCell ref="B26:B32"/>
    <mergeCell ref="A1:C3"/>
  </mergeCells>
  <pageMargins left="0.23622047244094491" right="0.23622047244094491" top="0.35433070866141736" bottom="0.31496062992125984" header="0.31496062992125984" footer="0.31496062992125984"/>
  <pageSetup orientation="landscape" r:id="rId1"/>
  <headerFooter>
    <oddFooter>&amp;L
Elaborado por el Organo Interno de Control.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5"/>
  <sheetViews>
    <sheetView workbookViewId="0">
      <selection activeCell="D4" sqref="D4:F4"/>
    </sheetView>
  </sheetViews>
  <sheetFormatPr baseColWidth="10" defaultRowHeight="12.75"/>
  <cols>
    <col min="1" max="1" width="4.85546875" style="18" bestFit="1" customWidth="1"/>
    <col min="2" max="2" width="16.85546875" style="1" customWidth="1"/>
    <col min="3" max="3" width="70.28515625" style="1" customWidth="1"/>
    <col min="4" max="4" width="5.140625" style="1" customWidth="1"/>
    <col min="5" max="5" width="9.140625" style="1" bestFit="1" customWidth="1"/>
    <col min="6" max="6" width="4.5703125" style="1" customWidth="1"/>
    <col min="7" max="7" width="3.42578125" style="1" customWidth="1"/>
    <col min="8" max="8" width="9.140625" style="1" bestFit="1" customWidth="1"/>
    <col min="9" max="9" width="4.42578125" style="1" customWidth="1"/>
    <col min="10" max="16384" width="11.42578125" style="1"/>
  </cols>
  <sheetData>
    <row r="1" spans="1:9" ht="12.75" customHeight="1">
      <c r="A1" s="84" t="s">
        <v>126</v>
      </c>
      <c r="B1" s="85"/>
      <c r="C1" s="86"/>
      <c r="D1" s="77" t="s">
        <v>0</v>
      </c>
      <c r="E1" s="78"/>
      <c r="F1" s="76" t="str">
        <f>MENU!D7</f>
        <v>DIRECCIÓN DE COMERCIALIZACIÓN</v>
      </c>
      <c r="G1" s="76"/>
      <c r="H1" s="76"/>
      <c r="I1" s="76"/>
    </row>
    <row r="2" spans="1:9">
      <c r="A2" s="87"/>
      <c r="B2" s="88"/>
      <c r="C2" s="89"/>
      <c r="D2" s="79"/>
      <c r="E2" s="80"/>
      <c r="F2" s="76"/>
      <c r="G2" s="76"/>
      <c r="H2" s="76"/>
      <c r="I2" s="76"/>
    </row>
    <row r="3" spans="1:9" ht="17.25" customHeight="1">
      <c r="A3" s="90"/>
      <c r="B3" s="91"/>
      <c r="C3" s="92"/>
      <c r="D3" s="81"/>
      <c r="E3" s="82"/>
      <c r="F3" s="76"/>
      <c r="G3" s="76"/>
      <c r="H3" s="76"/>
      <c r="I3" s="76"/>
    </row>
    <row r="4" spans="1:9">
      <c r="A4" s="76" t="s">
        <v>1</v>
      </c>
      <c r="B4" s="83" t="s">
        <v>2</v>
      </c>
      <c r="C4" s="76" t="s">
        <v>3</v>
      </c>
      <c r="D4" s="76" t="s">
        <v>4</v>
      </c>
      <c r="E4" s="76"/>
      <c r="F4" s="76"/>
      <c r="G4" s="76" t="s">
        <v>5</v>
      </c>
      <c r="H4" s="76"/>
      <c r="I4" s="76"/>
    </row>
    <row r="5" spans="1:9">
      <c r="A5" s="76"/>
      <c r="B5" s="83"/>
      <c r="C5" s="76"/>
      <c r="D5" s="2" t="s">
        <v>6</v>
      </c>
      <c r="E5" s="2" t="s">
        <v>7</v>
      </c>
      <c r="F5" s="2" t="s">
        <v>8</v>
      </c>
      <c r="G5" s="2" t="s">
        <v>6</v>
      </c>
      <c r="H5" s="2" t="s">
        <v>7</v>
      </c>
      <c r="I5" s="2" t="s">
        <v>8</v>
      </c>
    </row>
    <row r="6" spans="1:9" ht="38.25">
      <c r="A6" s="3" t="s">
        <v>47</v>
      </c>
      <c r="B6" s="43" t="s">
        <v>9</v>
      </c>
      <c r="C6" s="4" t="s">
        <v>10</v>
      </c>
      <c r="D6" s="8"/>
      <c r="E6" s="8"/>
      <c r="F6" s="8"/>
      <c r="G6" s="8"/>
      <c r="H6" s="8"/>
      <c r="I6" s="8"/>
    </row>
    <row r="7" spans="1:9" ht="38.25">
      <c r="A7" s="3" t="s">
        <v>48</v>
      </c>
      <c r="B7" s="5"/>
      <c r="C7" s="4" t="s">
        <v>11</v>
      </c>
      <c r="D7" s="8"/>
      <c r="E7" s="8"/>
      <c r="F7" s="8"/>
      <c r="G7" s="8"/>
      <c r="H7" s="8"/>
      <c r="I7" s="8"/>
    </row>
    <row r="8" spans="1:9" ht="51">
      <c r="A8" s="3" t="s">
        <v>49</v>
      </c>
      <c r="B8" s="5"/>
      <c r="C8" s="4" t="s">
        <v>12</v>
      </c>
      <c r="D8" s="8"/>
      <c r="E8" s="8"/>
      <c r="F8" s="8"/>
      <c r="G8" s="8"/>
      <c r="H8" s="8"/>
      <c r="I8" s="8"/>
    </row>
    <row r="9" spans="1:9" ht="38.25">
      <c r="A9" s="3" t="s">
        <v>50</v>
      </c>
      <c r="B9" s="5"/>
      <c r="C9" s="4" t="s">
        <v>13</v>
      </c>
      <c r="D9" s="8"/>
      <c r="E9" s="8"/>
      <c r="F9" s="8"/>
      <c r="G9" s="8"/>
      <c r="H9" s="8"/>
      <c r="I9" s="8"/>
    </row>
    <row r="10" spans="1:9" ht="38.25">
      <c r="A10" s="3" t="s">
        <v>51</v>
      </c>
      <c r="B10" s="5"/>
      <c r="C10" s="4" t="s">
        <v>14</v>
      </c>
      <c r="D10" s="8"/>
      <c r="E10" s="8"/>
      <c r="F10" s="8"/>
      <c r="G10" s="8"/>
      <c r="H10" s="8"/>
      <c r="I10" s="8"/>
    </row>
    <row r="11" spans="1:9" ht="25.5">
      <c r="A11" s="3" t="s">
        <v>52</v>
      </c>
      <c r="B11" s="5"/>
      <c r="C11" s="4" t="s">
        <v>15</v>
      </c>
      <c r="D11" s="8"/>
      <c r="E11" s="8"/>
      <c r="F11" s="8"/>
      <c r="G11" s="8"/>
      <c r="H11" s="8"/>
      <c r="I11" s="8"/>
    </row>
    <row r="12" spans="1:9" ht="51">
      <c r="A12" s="3" t="s">
        <v>53</v>
      </c>
      <c r="B12" s="5"/>
      <c r="C12" s="4" t="s">
        <v>16</v>
      </c>
      <c r="D12" s="8"/>
      <c r="E12" s="8"/>
      <c r="F12" s="8"/>
      <c r="G12" s="8"/>
      <c r="H12" s="8"/>
      <c r="I12" s="8"/>
    </row>
    <row r="13" spans="1:9" ht="25.5">
      <c r="A13" s="3" t="s">
        <v>54</v>
      </c>
      <c r="B13" s="5"/>
      <c r="C13" s="4" t="s">
        <v>17</v>
      </c>
      <c r="D13" s="8"/>
      <c r="E13" s="8"/>
      <c r="F13" s="8"/>
      <c r="G13" s="8"/>
      <c r="H13" s="8"/>
      <c r="I13" s="8"/>
    </row>
    <row r="14" spans="1:9" ht="51">
      <c r="A14" s="44" t="s">
        <v>55</v>
      </c>
      <c r="B14" s="42" t="s">
        <v>18</v>
      </c>
      <c r="C14" s="9" t="s">
        <v>19</v>
      </c>
      <c r="D14" s="8"/>
      <c r="E14" s="8"/>
      <c r="F14" s="8"/>
      <c r="G14" s="8"/>
      <c r="H14" s="8"/>
      <c r="I14" s="8"/>
    </row>
    <row r="15" spans="1:9" ht="38.25">
      <c r="A15" s="3" t="s">
        <v>56</v>
      </c>
      <c r="B15" s="5"/>
      <c r="C15" s="4" t="s">
        <v>20</v>
      </c>
      <c r="D15" s="8"/>
      <c r="E15" s="8"/>
      <c r="F15" s="8"/>
      <c r="G15" s="8"/>
      <c r="H15" s="8"/>
      <c r="I15" s="8"/>
    </row>
    <row r="16" spans="1:9" ht="25.5">
      <c r="A16" s="3" t="s">
        <v>57</v>
      </c>
      <c r="B16" s="5"/>
      <c r="C16" s="4" t="s">
        <v>21</v>
      </c>
      <c r="D16" s="8"/>
      <c r="E16" s="8"/>
      <c r="F16" s="8"/>
      <c r="G16" s="8"/>
      <c r="H16" s="8"/>
      <c r="I16" s="8"/>
    </row>
    <row r="17" spans="1:9" ht="38.25">
      <c r="A17" s="3" t="s">
        <v>58</v>
      </c>
      <c r="B17" s="5"/>
      <c r="C17" s="4" t="s">
        <v>22</v>
      </c>
      <c r="D17" s="8"/>
      <c r="E17" s="8"/>
      <c r="F17" s="8"/>
      <c r="G17" s="8"/>
      <c r="H17" s="8"/>
      <c r="I17" s="8"/>
    </row>
    <row r="18" spans="1:9" ht="38.25">
      <c r="A18" s="3" t="s">
        <v>59</v>
      </c>
      <c r="B18" s="43" t="s">
        <v>23</v>
      </c>
      <c r="C18" s="4" t="s">
        <v>24</v>
      </c>
      <c r="D18" s="8"/>
      <c r="E18" s="8"/>
      <c r="F18" s="8"/>
      <c r="G18" s="8"/>
      <c r="H18" s="8"/>
      <c r="I18" s="8"/>
    </row>
    <row r="19" spans="1:9" ht="38.25">
      <c r="A19" s="44" t="s">
        <v>60</v>
      </c>
      <c r="B19" s="10"/>
      <c r="C19" s="9" t="s">
        <v>25</v>
      </c>
      <c r="D19" s="8"/>
      <c r="E19" s="8"/>
      <c r="F19" s="8"/>
      <c r="G19" s="8"/>
      <c r="H19" s="8"/>
      <c r="I19" s="8"/>
    </row>
    <row r="20" spans="1:9" ht="38.25">
      <c r="A20" s="3" t="s">
        <v>61</v>
      </c>
      <c r="B20" s="7"/>
      <c r="C20" s="6" t="s">
        <v>26</v>
      </c>
      <c r="D20" s="8"/>
      <c r="E20" s="8"/>
      <c r="F20" s="8"/>
      <c r="G20" s="8"/>
      <c r="H20" s="8"/>
      <c r="I20" s="8"/>
    </row>
    <row r="21" spans="1:9" ht="25.5">
      <c r="A21" s="3" t="s">
        <v>62</v>
      </c>
      <c r="B21" s="7"/>
      <c r="C21" s="6" t="s">
        <v>27</v>
      </c>
      <c r="D21" s="8"/>
      <c r="E21" s="8"/>
      <c r="F21" s="8"/>
      <c r="G21" s="8"/>
      <c r="H21" s="8"/>
      <c r="I21" s="8"/>
    </row>
    <row r="22" spans="1:9" ht="38.25">
      <c r="A22" s="3" t="s">
        <v>63</v>
      </c>
      <c r="B22" s="5"/>
      <c r="C22" s="4" t="s">
        <v>28</v>
      </c>
      <c r="D22" s="8"/>
      <c r="E22" s="8"/>
      <c r="F22" s="8"/>
      <c r="G22" s="8"/>
      <c r="H22" s="8"/>
      <c r="I22" s="8"/>
    </row>
    <row r="23" spans="1:9" ht="51">
      <c r="A23" s="3" t="s">
        <v>64</v>
      </c>
      <c r="B23" s="5"/>
      <c r="C23" s="4" t="s">
        <v>29</v>
      </c>
      <c r="D23" s="8"/>
      <c r="E23" s="8"/>
      <c r="F23" s="8"/>
      <c r="G23" s="8"/>
      <c r="H23" s="8"/>
      <c r="I23" s="8"/>
    </row>
    <row r="24" spans="1:9" ht="25.5">
      <c r="A24" s="3" t="s">
        <v>65</v>
      </c>
      <c r="B24" s="5"/>
      <c r="C24" s="4" t="s">
        <v>30</v>
      </c>
      <c r="D24" s="8"/>
      <c r="E24" s="8"/>
      <c r="F24" s="8"/>
      <c r="G24" s="8"/>
      <c r="H24" s="8"/>
      <c r="I24" s="8"/>
    </row>
    <row r="25" spans="1:9" ht="38.25">
      <c r="A25" s="3" t="s">
        <v>66</v>
      </c>
      <c r="B25" s="5"/>
      <c r="C25" s="4" t="s">
        <v>31</v>
      </c>
      <c r="D25" s="8"/>
      <c r="E25" s="8"/>
      <c r="F25" s="8"/>
      <c r="G25" s="8"/>
      <c r="H25" s="8"/>
      <c r="I25" s="8"/>
    </row>
    <row r="26" spans="1:9" ht="25.5">
      <c r="A26" s="3" t="s">
        <v>67</v>
      </c>
      <c r="B26" s="5"/>
      <c r="C26" s="4" t="s">
        <v>32</v>
      </c>
      <c r="D26" s="8"/>
      <c r="E26" s="8"/>
      <c r="F26" s="8"/>
      <c r="G26" s="8"/>
      <c r="H26" s="8"/>
      <c r="I26" s="8"/>
    </row>
    <row r="27" spans="1:9" ht="38.25">
      <c r="A27" s="3" t="s">
        <v>68</v>
      </c>
      <c r="B27" s="5"/>
      <c r="C27" s="4" t="s">
        <v>33</v>
      </c>
      <c r="D27" s="8"/>
      <c r="E27" s="8"/>
      <c r="F27" s="8"/>
      <c r="G27" s="8"/>
      <c r="H27" s="8"/>
      <c r="I27" s="8"/>
    </row>
    <row r="28" spans="1:9" ht="38.25">
      <c r="A28" s="3" t="s">
        <v>69</v>
      </c>
      <c r="B28" s="5"/>
      <c r="C28" s="4" t="s">
        <v>34</v>
      </c>
      <c r="D28" s="8"/>
      <c r="E28" s="8"/>
      <c r="F28" s="8"/>
      <c r="G28" s="8"/>
      <c r="H28" s="8"/>
      <c r="I28" s="8"/>
    </row>
    <row r="29" spans="1:9" ht="51">
      <c r="A29" s="3" t="s">
        <v>70</v>
      </c>
      <c r="B29" s="5"/>
      <c r="C29" s="4" t="s">
        <v>35</v>
      </c>
      <c r="D29" s="8"/>
      <c r="E29" s="8"/>
      <c r="F29" s="8"/>
      <c r="G29" s="8"/>
      <c r="H29" s="8"/>
      <c r="I29" s="8"/>
    </row>
    <row r="30" spans="1:9" ht="38.25">
      <c r="A30" s="3" t="s">
        <v>71</v>
      </c>
      <c r="B30" s="43" t="s">
        <v>36</v>
      </c>
      <c r="C30" s="4" t="s">
        <v>37</v>
      </c>
      <c r="D30" s="8"/>
      <c r="E30" s="8"/>
      <c r="F30" s="8"/>
      <c r="G30" s="8"/>
      <c r="H30" s="8"/>
      <c r="I30" s="8"/>
    </row>
    <row r="31" spans="1:9" ht="51">
      <c r="A31" s="3" t="s">
        <v>72</v>
      </c>
      <c r="B31" s="5"/>
      <c r="C31" s="4" t="s">
        <v>38</v>
      </c>
      <c r="D31" s="8"/>
      <c r="E31" s="8"/>
      <c r="F31" s="8"/>
      <c r="G31" s="8"/>
      <c r="H31" s="8"/>
      <c r="I31" s="8"/>
    </row>
    <row r="32" spans="1:9" ht="38.25">
      <c r="A32" s="3" t="s">
        <v>73</v>
      </c>
      <c r="B32" s="7"/>
      <c r="C32" s="6" t="s">
        <v>39</v>
      </c>
      <c r="D32" s="8"/>
      <c r="E32" s="8"/>
      <c r="F32" s="8"/>
      <c r="G32" s="8"/>
      <c r="H32" s="8"/>
      <c r="I32" s="8"/>
    </row>
    <row r="33" spans="1:9" ht="51">
      <c r="A33" s="3" t="s">
        <v>74</v>
      </c>
      <c r="B33" s="5"/>
      <c r="C33" s="4" t="s">
        <v>40</v>
      </c>
      <c r="D33" s="8"/>
      <c r="E33" s="8"/>
      <c r="F33" s="8"/>
      <c r="G33" s="8"/>
      <c r="H33" s="8"/>
      <c r="I33" s="8"/>
    </row>
    <row r="34" spans="1:9" ht="25.5">
      <c r="A34" s="3" t="s">
        <v>75</v>
      </c>
      <c r="B34" s="5"/>
      <c r="C34" s="4" t="s">
        <v>41</v>
      </c>
      <c r="D34" s="8"/>
      <c r="E34" s="8"/>
      <c r="F34" s="8"/>
      <c r="G34" s="8"/>
      <c r="H34" s="8"/>
      <c r="I34" s="8"/>
    </row>
    <row r="35" spans="1:9" ht="38.25">
      <c r="A35" s="3" t="s">
        <v>76</v>
      </c>
      <c r="B35" s="5"/>
      <c r="C35" s="4" t="s">
        <v>42</v>
      </c>
      <c r="D35" s="8"/>
      <c r="E35" s="8"/>
      <c r="F35" s="8"/>
      <c r="G35" s="8"/>
      <c r="H35" s="8"/>
      <c r="I35" s="8"/>
    </row>
    <row r="36" spans="1:9" ht="38.25">
      <c r="A36" s="3" t="s">
        <v>77</v>
      </c>
      <c r="B36" s="43" t="s">
        <v>43</v>
      </c>
      <c r="C36" s="4" t="s">
        <v>44</v>
      </c>
      <c r="D36" s="8"/>
      <c r="E36" s="8"/>
      <c r="F36" s="8"/>
      <c r="G36" s="8"/>
      <c r="H36" s="8"/>
      <c r="I36" s="8"/>
    </row>
    <row r="37" spans="1:9" ht="51">
      <c r="A37" s="3" t="s">
        <v>78</v>
      </c>
      <c r="B37" s="7"/>
      <c r="C37" s="6" t="s">
        <v>45</v>
      </c>
      <c r="D37" s="8"/>
      <c r="E37" s="8"/>
      <c r="F37" s="8"/>
      <c r="G37" s="8"/>
      <c r="H37" s="8"/>
      <c r="I37" s="8"/>
    </row>
    <row r="38" spans="1:9" ht="51">
      <c r="A38" s="3" t="s">
        <v>79</v>
      </c>
      <c r="B38" s="7"/>
      <c r="C38" s="6" t="s">
        <v>46</v>
      </c>
      <c r="D38" s="8"/>
      <c r="E38" s="8"/>
      <c r="F38" s="8"/>
      <c r="G38" s="8"/>
      <c r="H38" s="8"/>
      <c r="I38" s="8"/>
    </row>
    <row r="39" spans="1:9">
      <c r="D39" s="1">
        <f>COUNTIF(D6:D38,"X")</f>
        <v>0</v>
      </c>
      <c r="E39" s="1">
        <f t="shared" ref="E39:I39" si="0">COUNTIF(E6:E38,"X")</f>
        <v>0</v>
      </c>
      <c r="F39" s="1">
        <f t="shared" si="0"/>
        <v>0</v>
      </c>
      <c r="G39" s="1">
        <f t="shared" si="0"/>
        <v>0</v>
      </c>
      <c r="H39" s="1">
        <f t="shared" si="0"/>
        <v>0</v>
      </c>
      <c r="I39" s="1">
        <f t="shared" si="0"/>
        <v>0</v>
      </c>
    </row>
    <row r="40" spans="1:9">
      <c r="D40" s="11">
        <f>D39*100</f>
        <v>0</v>
      </c>
      <c r="E40" s="11">
        <f>E39*50</f>
        <v>0</v>
      </c>
      <c r="F40" s="11">
        <f>F39*0</f>
        <v>0</v>
      </c>
      <c r="G40" s="11">
        <f>G39*100</f>
        <v>0</v>
      </c>
      <c r="H40" s="11">
        <f>H39*50</f>
        <v>0</v>
      </c>
      <c r="I40" s="11">
        <f>I39*0</f>
        <v>0</v>
      </c>
    </row>
    <row r="41" spans="1:9">
      <c r="C41" s="1" t="s">
        <v>84</v>
      </c>
      <c r="D41" s="1" t="s">
        <v>85</v>
      </c>
    </row>
    <row r="42" spans="1:9">
      <c r="C42" s="1" t="s">
        <v>80</v>
      </c>
      <c r="D42" s="12">
        <f>D40+G40</f>
        <v>0</v>
      </c>
    </row>
    <row r="43" spans="1:9">
      <c r="C43" s="1" t="s">
        <v>81</v>
      </c>
      <c r="D43" s="1">
        <f>$D$42*0.85</f>
        <v>0</v>
      </c>
    </row>
    <row r="44" spans="1:9">
      <c r="C44" s="1" t="s">
        <v>82</v>
      </c>
      <c r="D44" s="1">
        <f>$D$42*0.7</f>
        <v>0</v>
      </c>
    </row>
    <row r="45" spans="1:9">
      <c r="C45" s="1" t="s">
        <v>83</v>
      </c>
      <c r="D45" s="1">
        <f>$D$42*0.6</f>
        <v>0</v>
      </c>
    </row>
  </sheetData>
  <mergeCells count="8">
    <mergeCell ref="G4:I4"/>
    <mergeCell ref="D1:E3"/>
    <mergeCell ref="A4:A5"/>
    <mergeCell ref="B4:B5"/>
    <mergeCell ref="C4:C5"/>
    <mergeCell ref="D4:F4"/>
    <mergeCell ref="F1:I3"/>
    <mergeCell ref="A1:C3"/>
  </mergeCells>
  <pageMargins left="0.23622047244094491" right="0.23622047244094491" top="0.74803149606299213" bottom="0.74803149606299213" header="0.31496062992125984" footer="0.31496062992125984"/>
  <pageSetup orientation="landscape" r:id="rId1"/>
  <headerFooter>
    <oddFooter>&amp;L
Elaborado por el Organo Interno de Control.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MENU</vt:lpstr>
      <vt:lpstr>1. CUESTIONARIO AEVALUACIÓN </vt:lpstr>
      <vt:lpstr>2. OBS Y COM RES Y ANEX</vt:lpstr>
      <vt:lpstr>3. EVALUACIÓN</vt:lpstr>
      <vt:lpstr>'1. CUESTIONARIO AEVALUACIÓN '!Área_de_impresión</vt:lpstr>
      <vt:lpstr>'2. OBS Y COM RES Y ANEX'!Área_de_impresión</vt:lpstr>
      <vt:lpstr>'3. EVALUACIÓN'!Área_de_impresión</vt:lpstr>
      <vt:lpstr>MENU!Área_de_impresión</vt:lpstr>
      <vt:lpstr>'1. CUESTIONARIO AEVALUACIÓN '!Títulos_a_imprimir</vt:lpstr>
      <vt:lpstr>'2. OBS Y COM RES Y ANEX'!Títulos_a_imprimir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Tapia Guel</dc:creator>
  <cp:lastModifiedBy>Juan Francisco Tapia Guel</cp:lastModifiedBy>
  <cp:lastPrinted>2023-01-30T22:53:15Z</cp:lastPrinted>
  <dcterms:created xsi:type="dcterms:W3CDTF">2023-01-25T21:18:55Z</dcterms:created>
  <dcterms:modified xsi:type="dcterms:W3CDTF">2023-01-30T22:53:27Z</dcterms:modified>
</cp:coreProperties>
</file>